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9" i="1" l="1"/>
  <c r="H9" i="1" l="1"/>
  <c r="G9" i="1"/>
  <c r="F9" i="1"/>
  <c r="E9" i="1"/>
  <c r="L9" i="1"/>
  <c r="J9" i="1"/>
  <c r="I9" i="1"/>
  <c r="N9" i="1"/>
  <c r="M9" i="1"/>
  <c r="D10" i="1" l="1"/>
</calcChain>
</file>

<file path=xl/sharedStrings.xml><?xml version="1.0" encoding="utf-8"?>
<sst xmlns="http://schemas.openxmlformats.org/spreadsheetml/2006/main" count="46" uniqueCount="37">
  <si>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</si>
  <si>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</si>
  <si>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</si>
  <si>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</si>
  <si>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</si>
  <si>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</si>
  <si>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</si>
  <si>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</si>
  <si>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</si>
  <si>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</si>
  <si>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</si>
  <si>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</si>
  <si>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</si>
  <si>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</si>
  <si>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</si>
  <si>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</si>
  <si>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</si>
  <si>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</si>
  <si>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</si>
  <si>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11.</t>
  </si>
  <si>
    <t>1.</t>
  </si>
  <si>
    <t>suomensarja</t>
  </si>
  <si>
    <t>TaiT</t>
  </si>
  <si>
    <t>2.</t>
  </si>
  <si>
    <t>Seurat</t>
  </si>
  <si>
    <t>TaiT = Tainionkosken Tähti  (1910)</t>
  </si>
  <si>
    <t>2.  ottelu</t>
  </si>
  <si>
    <t>LL</t>
  </si>
  <si>
    <t>TUL</t>
  </si>
  <si>
    <t>IPV = Imatran Pallo-Veikot  (1955)</t>
  </si>
  <si>
    <t>Teuvo Kopranen</t>
  </si>
  <si>
    <t>4.</t>
  </si>
  <si>
    <t>TaiT 2</t>
  </si>
  <si>
    <t>21.08. 1949  ViVe - TaiT  9-8</t>
  </si>
  <si>
    <t>28.08. 1949  TaiT - RPL  4-1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</si>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</sst>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42578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30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27</v>
      </c>
      <c r="K3" s="15" t="s">
        <v>28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31</v>
      </c>
      <c r="D4" s="38" t="s">
        <v>32</v>
      </c>
      <c r="E4" s="38"/>
      <c r="F4" s="39" t="s">
        <v>21</v>
      </c>
      <c r="G4" s="40"/>
      <c r="H4" s="41"/>
      <c r="I4" s="38"/>
      <c r="J4" s="38"/>
      <c r="K4" s="38"/>
      <c r="L4" s="38"/>
      <c r="M4" s="38"/>
      <c r="N4" s="38"/>
      <c r="O4" s="16"/>
      <c r="P4" s="20"/>
    </row>
    <row r="5" spans="1:16" s="21" customFormat="1" ht="15" customHeight="1" x14ac:dyDescent="0.2">
      <c r="A5" s="1"/>
      <c r="B5" s="23">
        <v>1949</v>
      </c>
      <c r="C5" s="23" t="s">
        <v>19</v>
      </c>
      <c r="D5" s="37" t="s">
        <v>22</v>
      </c>
      <c r="E5" s="23">
        <v>3</v>
      </c>
      <c r="F5" s="23">
        <v>0</v>
      </c>
      <c r="G5" s="23">
        <v>2</v>
      </c>
      <c r="H5" s="42">
        <v>1</v>
      </c>
      <c r="I5" s="23"/>
      <c r="J5" s="23"/>
      <c r="K5" s="23"/>
      <c r="L5" s="23"/>
      <c r="M5" s="23"/>
      <c r="N5" s="23"/>
      <c r="O5" s="16"/>
      <c r="P5" s="20"/>
    </row>
    <row r="6" spans="1:16" s="21" customFormat="1" ht="15" customHeight="1" x14ac:dyDescent="0.2">
      <c r="A6" s="1"/>
      <c r="B6" s="22">
        <v>1950</v>
      </c>
      <c r="C6" s="22" t="s">
        <v>20</v>
      </c>
      <c r="D6" s="38" t="s">
        <v>22</v>
      </c>
      <c r="E6" s="38"/>
      <c r="F6" s="39" t="s">
        <v>21</v>
      </c>
      <c r="G6" s="40"/>
      <c r="H6" s="41"/>
      <c r="I6" s="38"/>
      <c r="J6" s="38"/>
      <c r="K6" s="38"/>
      <c r="L6" s="38"/>
      <c r="M6" s="38"/>
      <c r="N6" s="38"/>
      <c r="O6" s="16"/>
      <c r="P6" s="20"/>
    </row>
    <row r="7" spans="1:16" s="21" customFormat="1" ht="15" customHeight="1" x14ac:dyDescent="0.2">
      <c r="A7" s="1"/>
      <c r="B7" s="22">
        <v>1951</v>
      </c>
      <c r="C7" s="22" t="s">
        <v>23</v>
      </c>
      <c r="D7" s="38" t="s">
        <v>22</v>
      </c>
      <c r="E7" s="38"/>
      <c r="F7" s="39" t="s">
        <v>21</v>
      </c>
      <c r="G7" s="40"/>
      <c r="H7" s="41"/>
      <c r="I7" s="38"/>
      <c r="J7" s="38"/>
      <c r="K7" s="38"/>
      <c r="L7" s="38"/>
      <c r="M7" s="38"/>
      <c r="N7" s="38"/>
      <c r="O7" s="16"/>
      <c r="P7" s="20"/>
    </row>
    <row r="8" spans="1:16" s="21" customFormat="1" ht="15" customHeight="1" x14ac:dyDescent="0.2">
      <c r="A8" s="1"/>
      <c r="B8" s="22">
        <v>1952</v>
      </c>
      <c r="C8" s="22" t="s">
        <v>23</v>
      </c>
      <c r="D8" s="38" t="s">
        <v>22</v>
      </c>
      <c r="E8" s="38"/>
      <c r="F8" s="39" t="s">
        <v>21</v>
      </c>
      <c r="G8" s="40"/>
      <c r="H8" s="41"/>
      <c r="I8" s="38"/>
      <c r="J8" s="38"/>
      <c r="K8" s="38"/>
      <c r="L8" s="38"/>
      <c r="M8" s="38"/>
      <c r="N8" s="38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>SUM(E4:E8)</f>
        <v>3</v>
      </c>
      <c r="F9" s="17">
        <f>SUM(F4:F8)</f>
        <v>0</v>
      </c>
      <c r="G9" s="17">
        <f>SUM(G4:G8)</f>
        <v>2</v>
      </c>
      <c r="H9" s="17">
        <f>SUM(H4:H8)</f>
        <v>1</v>
      </c>
      <c r="I9" s="17">
        <f>SUM(I5:I8)</f>
        <v>0</v>
      </c>
      <c r="J9" s="17">
        <f>SUM(J5:J8)</f>
        <v>0</v>
      </c>
      <c r="K9" s="17">
        <f>SUM(K4:K8)</f>
        <v>0</v>
      </c>
      <c r="L9" s="17">
        <f>SUM(L5:L8)</f>
        <v>0</v>
      </c>
      <c r="M9" s="17">
        <f>SUM(M5:M8)</f>
        <v>0</v>
      </c>
      <c r="N9" s="17">
        <f>SUM(N5:N8)</f>
        <v>0</v>
      </c>
      <c r="O9" s="16"/>
      <c r="P9" s="20"/>
    </row>
    <row r="10" spans="1:16" s="21" customFormat="1" ht="15" customHeight="1" x14ac:dyDescent="0.2">
      <c r="A10" s="1"/>
      <c r="B10" s="25" t="s">
        <v>2</v>
      </c>
      <c r="C10" s="24"/>
      <c r="D10" s="26">
        <f>SUM(E9/3+F9*5/3+G9*5/3+H9*5/3+I9*25+J9*25+L9*25+M9*20+N9*15)</f>
        <v>6.0000000000000009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43" t="s">
        <v>10</v>
      </c>
      <c r="C13" s="44"/>
      <c r="D13" s="45" t="s">
        <v>33</v>
      </c>
      <c r="E13" s="45"/>
      <c r="F13" s="45"/>
      <c r="G13" s="45"/>
      <c r="H13" s="45"/>
      <c r="I13" s="46" t="s">
        <v>13</v>
      </c>
      <c r="J13" s="46"/>
      <c r="K13" s="46"/>
      <c r="L13" s="46"/>
      <c r="M13" s="46"/>
      <c r="N13" s="46"/>
      <c r="O13" s="47"/>
      <c r="P13" s="20"/>
    </row>
    <row r="14" spans="1:16" s="21" customFormat="1" ht="15" customHeight="1" x14ac:dyDescent="0.2">
      <c r="A14" s="1"/>
      <c r="B14" s="48" t="s">
        <v>35</v>
      </c>
      <c r="C14" s="49"/>
      <c r="D14" s="45" t="s">
        <v>33</v>
      </c>
      <c r="E14" s="45"/>
      <c r="F14" s="45"/>
      <c r="G14" s="45"/>
      <c r="H14" s="45"/>
      <c r="I14" s="46" t="s">
        <v>13</v>
      </c>
      <c r="J14" s="46"/>
      <c r="K14" s="46"/>
      <c r="L14" s="46"/>
      <c r="M14" s="46"/>
      <c r="N14" s="46"/>
      <c r="O14" s="47"/>
      <c r="P14" s="20"/>
    </row>
    <row r="15" spans="1:16" ht="15" customHeight="1" x14ac:dyDescent="0.2">
      <c r="B15" s="48" t="s">
        <v>36</v>
      </c>
      <c r="C15" s="49"/>
      <c r="D15" s="45" t="s">
        <v>34</v>
      </c>
      <c r="E15" s="45"/>
      <c r="F15" s="45"/>
      <c r="G15" s="45"/>
      <c r="H15" s="45"/>
      <c r="I15" s="46" t="s">
        <v>26</v>
      </c>
      <c r="J15" s="46"/>
      <c r="K15" s="46"/>
      <c r="L15" s="46"/>
      <c r="M15" s="46"/>
      <c r="N15" s="46"/>
      <c r="O15" s="47"/>
      <c r="P15" s="8"/>
    </row>
    <row r="16" spans="1:16" s="21" customFormat="1" ht="15" customHeight="1" x14ac:dyDescent="0.2">
      <c r="A16" s="1"/>
      <c r="B16" s="50" t="s">
        <v>11</v>
      </c>
      <c r="C16" s="51"/>
      <c r="D16" s="51"/>
      <c r="E16" s="52"/>
      <c r="F16" s="52"/>
      <c r="G16" s="52"/>
      <c r="H16" s="52"/>
      <c r="I16" s="52"/>
      <c r="J16" s="52"/>
      <c r="K16" s="52"/>
      <c r="L16" s="53"/>
      <c r="M16" s="53"/>
      <c r="N16" s="53"/>
      <c r="O16" s="54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 t="s">
        <v>24</v>
      </c>
      <c r="C18" s="1"/>
      <c r="D18" s="1" t="s">
        <v>25</v>
      </c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5">
      <c r="B19" s="1"/>
      <c r="C19" s="1"/>
      <c r="D19" s="1" t="s">
        <v>29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3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</sheetData>
  <sortState ref="L14:L15">
    <sortCondition ref="L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2021-05-27T17:57:13Z</dcterms:modified>
</cp:coreProperties>
</file>